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7" i="1"/>
  <c r="G18" s="1"/>
  <c r="I17"/>
  <c r="H17"/>
  <c r="J12"/>
  <c r="J11"/>
  <c r="J13"/>
  <c r="J10"/>
  <c r="J15"/>
  <c r="I18" l="1"/>
  <c r="H18"/>
  <c r="J16"/>
  <c r="J17" s="1"/>
  <c r="J18"/>
</calcChain>
</file>

<file path=xl/sharedStrings.xml><?xml version="1.0" encoding="utf-8"?>
<sst xmlns="http://schemas.openxmlformats.org/spreadsheetml/2006/main" count="75" uniqueCount="48">
  <si>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</si>
  <si>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</si>
  <si>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</si>
  <si>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</si>
  <si>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</si>
  <si>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</si>
  <si>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</si>
  <si>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</si>
  <si>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</si>
  <si>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</si>
  <si>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</si>
  <si>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</si>
  <si>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</si>
  <si>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</si>
  <si>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</si>
  <si>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Расходы, руб., годы</t>
  </si>
  <si>
    <t>Цели, задачи,мероприятия подпрограммы</t>
  </si>
  <si>
    <t>Итого по подпрограмме</t>
  </si>
  <si>
    <t>Руководитель УГХ</t>
  </si>
  <si>
    <t>Л.М.Антоненко</t>
  </si>
  <si>
    <t xml:space="preserve">в том числе ГРБС 1 </t>
  </si>
  <si>
    <t>Администрация ЗАТО г.Железногорск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</si>
  <si>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</si>
  <si>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Задача 2</t>
  </si>
  <si>
    <t>Обеспечение устойчивой работы  и развития объектов энергетического комплекса  ЗАТО 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</si>
  <si>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</si>
  <si>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0410000060</t>
  </si>
  <si>
    <t>0410000020</t>
  </si>
  <si>
    <t>Строительство новых сетей для перераспределения нагрузок в "старой" части  города</t>
  </si>
  <si>
    <t>0410000070</t>
  </si>
  <si>
    <t>Выполнение требований законодательства при ремонте объектов коммунальной инфраструктуры за счет средств краевого бюджета</t>
  </si>
  <si>
    <t>04100S5710</t>
  </si>
  <si>
    <t>Снижение уровня износа коммунальной инфраструктуры за счет замены  0,3  км водопроводных  магистральных сетей, замены 0,5 км тепловых сетей</t>
  </si>
  <si>
    <t>Обеспечение электроснабжения  жилых домов по постоянной схеме</t>
  </si>
  <si>
    <t>240</t>
  </si>
  <si>
    <t>0410075710</t>
  </si>
  <si>
    <t xml:space="preserve">    1.5. Строительство сетей электроснабжения для перевода электрических мощностей подстанции "Город" в энергодефицитные районы г. Железногорска</t>
  </si>
  <si>
    <t>1.6.Строительство наружных  сетей электроснабжения жилых домов № 4,6 по пр.Мира</t>
  </si>
  <si>
    <t>410</t>
  </si>
  <si>
    <t>04100S5720</t>
  </si>
  <si>
    <t>Обеспечение возможности подключения некоммерческих объединений к источникам электрической энергии</t>
  </si>
  <si>
    <t>1.1. Расходы на проведение проверки достоверности определения сметной стоимости капитального ремонта объектов инженерной инфраструктуры ЗАТО Железногорск</t>
  </si>
  <si>
    <t>1.2.  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</si>
  <si>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1.3.    Софинансирование расходов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</si>
  <si>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1.4.     Софинансирование расходов на строительство и (или) реконструкцию и (или) ремонт объектов электроснабжения, водоснабжения, находящихся в собственности муниципального образования, для обеспечения подключения некоммерческих объединений к источникам электроснабжения, водоснабжения</t>
  </si>
  <si>
    <t>х</t>
  </si>
  <si>
    <t>0410000000</t>
  </si>
  <si>
    <t>Приложение № 3                                                   к постановлению Администрации                                            ЗАТО г. Железногорск                                           от 09.10.2017 № 1635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</si>
</sst>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9" fontId="5" fillId="0" borderId="7">
      <alignment horizontal="left" vertical="top" wrapText="1"/>
    </xf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shrinkToFit="1"/>
    </xf>
    <xf numFmtId="4" fontId="3" fillId="0" borderId="1" xfId="0" applyNumberFormat="1" applyFont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shrinkToFit="1"/>
    </xf>
    <xf numFmtId="0" fontId="4" fillId="0" borderId="7" xfId="1" applyNumberFormat="1" applyFont="1" applyAlignment="1" applyProtection="1">
      <alignment horizontal="left" vertical="center" wrapText="1"/>
      <protection locked="0"/>
    </xf>
    <xf numFmtId="0" fontId="4" fillId="0" borderId="8" xfId="1" applyNumberFormat="1" applyFont="1" applyBorder="1" applyProtection="1">
      <alignment horizontal="left" vertical="top" wrapText="1"/>
      <protection locked="0"/>
    </xf>
    <xf numFmtId="0" fontId="4" fillId="0" borderId="1" xfId="1" applyNumberFormat="1" applyFont="1" applyBorder="1" applyProtection="1">
      <alignment horizontal="left" vertical="top" wrapText="1"/>
      <protection locked="0"/>
    </xf>
    <xf numFmtId="49" fontId="4" fillId="0" borderId="1" xfId="1" applyNumberFormat="1" applyFont="1" applyBorder="1" applyProtection="1">
      <alignment horizontal="left" vertical="top" wrapText="1"/>
      <protection locked="0"/>
    </xf>
    <xf numFmtId="0" fontId="3" fillId="0" borderId="1" xfId="0" applyFont="1" applyBorder="1" applyAlignment="1">
      <alignment horizontal="center" wrapText="1"/>
    </xf>
    <xf numFmtId="49" fontId="4" fillId="0" borderId="7" xfId="1" applyNumberFormat="1" applyFont="1" applyAlignment="1" applyProtection="1">
      <alignment horizontal="left" vertical="center" wrapText="1"/>
    </xf>
    <xf numFmtId="49" fontId="4" fillId="0" borderId="7" xfId="1" applyNumberFormat="1" applyFont="1" applyAlignment="1" applyProtection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2" xfId="0" applyFont="1" applyBorder="1" applyAlignment="1">
      <alignment horizontal="justify" wrapText="1"/>
    </xf>
    <xf numFmtId="0" fontId="2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topLeftCell="A2" zoomScaleNormal="100" workbookViewId="0">
      <selection activeCell="L6" sqref="L6"/>
    </sheetView>
  </sheetViews>
  <sheetFormatPr defaultRowHeight="15"/>
  <cols>
    <col min="1" max="1" width="27.85546875" customWidth="1"/>
    <col min="2" max="2" width="15.28515625" customWidth="1"/>
    <col min="3" max="3" width="6.85546875" customWidth="1"/>
    <col min="4" max="4" width="7" customWidth="1"/>
    <col min="5" max="5" width="12.85546875" customWidth="1"/>
    <col min="6" max="6" width="7" customWidth="1"/>
    <col min="7" max="7" width="12.7109375" customWidth="1"/>
    <col min="8" max="8" width="12.42578125" customWidth="1"/>
    <col min="9" max="9" width="12.140625" bestFit="1" customWidth="1"/>
    <col min="10" max="10" width="13.5703125" customWidth="1"/>
    <col min="11" max="11" width="19" customWidth="1"/>
  </cols>
  <sheetData>
    <row r="1" spans="1:21" ht="79.5" hidden="1" customHeight="1">
      <c r="I1" s="30" t="s">
        <v>25</v>
      </c>
      <c r="J1" s="30"/>
      <c r="K1" s="30"/>
    </row>
    <row r="2" spans="1:21" ht="79.5" customHeight="1">
      <c r="I2" s="30" t="s">
        <v>47</v>
      </c>
      <c r="J2" s="30"/>
      <c r="K2" s="30"/>
    </row>
    <row r="3" spans="1:21" ht="82.5" customHeight="1">
      <c r="A3" s="5"/>
      <c r="B3" s="5"/>
      <c r="C3" s="5"/>
      <c r="D3" s="5"/>
      <c r="E3" s="5"/>
      <c r="F3" s="5"/>
      <c r="G3" s="5"/>
      <c r="H3" s="5"/>
      <c r="I3" s="30" t="s">
        <v>22</v>
      </c>
      <c r="J3" s="30"/>
      <c r="K3" s="30"/>
    </row>
    <row r="4" spans="1:21" ht="15.75">
      <c r="A4" s="32" t="s">
        <v>12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21" ht="10.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21" ht="15.75">
      <c r="A6" s="35" t="s">
        <v>16</v>
      </c>
      <c r="B6" s="34" t="s">
        <v>0</v>
      </c>
      <c r="C6" s="33" t="s">
        <v>1</v>
      </c>
      <c r="D6" s="33"/>
      <c r="E6" s="33"/>
      <c r="F6" s="33"/>
      <c r="G6" s="33" t="s">
        <v>15</v>
      </c>
      <c r="H6" s="33"/>
      <c r="I6" s="33"/>
      <c r="J6" s="33"/>
      <c r="K6" s="6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12.5" customHeight="1">
      <c r="A7" s="36"/>
      <c r="B7" s="34"/>
      <c r="C7" s="6" t="s">
        <v>2</v>
      </c>
      <c r="D7" s="6" t="s">
        <v>3</v>
      </c>
      <c r="E7" s="6" t="s">
        <v>4</v>
      </c>
      <c r="F7" s="6" t="s">
        <v>5</v>
      </c>
      <c r="G7" s="6">
        <v>2017</v>
      </c>
      <c r="H7" s="6">
        <v>2018</v>
      </c>
      <c r="I7" s="6">
        <v>2019</v>
      </c>
      <c r="J7" s="6" t="s">
        <v>6</v>
      </c>
      <c r="K7" s="6" t="s">
        <v>7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7" t="s">
        <v>8</v>
      </c>
      <c r="B8" s="37" t="s">
        <v>14</v>
      </c>
      <c r="C8" s="38"/>
      <c r="D8" s="38"/>
      <c r="E8" s="38"/>
      <c r="F8" s="38"/>
      <c r="G8" s="38"/>
      <c r="H8" s="38"/>
      <c r="I8" s="38"/>
      <c r="J8" s="38"/>
      <c r="K8" s="39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30.75" customHeight="1">
      <c r="A9" s="7" t="s">
        <v>9</v>
      </c>
      <c r="B9" s="40" t="s">
        <v>10</v>
      </c>
      <c r="C9" s="38"/>
      <c r="D9" s="38"/>
      <c r="E9" s="38"/>
      <c r="F9" s="38"/>
      <c r="G9" s="38"/>
      <c r="H9" s="38"/>
      <c r="I9" s="38"/>
      <c r="J9" s="38"/>
      <c r="K9" s="39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40.25" customHeight="1">
      <c r="A10" s="10" t="s">
        <v>41</v>
      </c>
      <c r="B10" s="10" t="s">
        <v>21</v>
      </c>
      <c r="C10" s="19" t="s">
        <v>11</v>
      </c>
      <c r="D10" s="19" t="s">
        <v>13</v>
      </c>
      <c r="E10" s="19" t="s">
        <v>29</v>
      </c>
      <c r="F10" s="19" t="s">
        <v>34</v>
      </c>
      <c r="G10" s="20">
        <v>21074.15</v>
      </c>
      <c r="H10" s="21">
        <v>0</v>
      </c>
      <c r="I10" s="21">
        <v>0</v>
      </c>
      <c r="J10" s="21">
        <f t="shared" ref="J10:J13" si="0">I10+H10+G10</f>
        <v>21074.15</v>
      </c>
      <c r="K10" s="3" t="s">
        <v>30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348" customHeight="1">
      <c r="A11" s="10" t="s">
        <v>42</v>
      </c>
      <c r="B11" s="10" t="s">
        <v>21</v>
      </c>
      <c r="C11" s="19" t="s">
        <v>11</v>
      </c>
      <c r="D11" s="19" t="s">
        <v>13</v>
      </c>
      <c r="E11" s="19" t="s">
        <v>35</v>
      </c>
      <c r="F11" s="19" t="s">
        <v>34</v>
      </c>
      <c r="G11" s="20">
        <v>5800000</v>
      </c>
      <c r="H11" s="21">
        <v>0</v>
      </c>
      <c r="I11" s="21">
        <v>0</v>
      </c>
      <c r="J11" s="21">
        <f t="shared" si="0"/>
        <v>5800000</v>
      </c>
      <c r="K11" s="8" t="s">
        <v>32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348" customHeight="1">
      <c r="A12" s="25" t="s">
        <v>43</v>
      </c>
      <c r="B12" s="10" t="s">
        <v>21</v>
      </c>
      <c r="C12" s="19" t="s">
        <v>11</v>
      </c>
      <c r="D12" s="19" t="s">
        <v>13</v>
      </c>
      <c r="E12" s="19" t="s">
        <v>31</v>
      </c>
      <c r="F12" s="19" t="s">
        <v>34</v>
      </c>
      <c r="G12" s="22">
        <v>195000</v>
      </c>
      <c r="H12" s="21">
        <v>0</v>
      </c>
      <c r="I12" s="21">
        <v>0</v>
      </c>
      <c r="J12" s="21">
        <f t="shared" ref="J12" si="1">I12+H12+G12</f>
        <v>195000</v>
      </c>
      <c r="K12" s="8" t="s">
        <v>32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221.25" customHeight="1">
      <c r="A13" s="25" t="s">
        <v>44</v>
      </c>
      <c r="B13" s="10" t="s">
        <v>21</v>
      </c>
      <c r="C13" s="19" t="s">
        <v>11</v>
      </c>
      <c r="D13" s="19" t="s">
        <v>13</v>
      </c>
      <c r="E13" s="19" t="s">
        <v>39</v>
      </c>
      <c r="F13" s="19" t="s">
        <v>34</v>
      </c>
      <c r="G13" s="22">
        <v>92944.09</v>
      </c>
      <c r="H13" s="21">
        <v>0</v>
      </c>
      <c r="I13" s="21">
        <v>0</v>
      </c>
      <c r="J13" s="21">
        <f t="shared" si="0"/>
        <v>92944.09</v>
      </c>
      <c r="K13" s="8" t="s">
        <v>40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29.25" customHeight="1">
      <c r="A14" s="14" t="s">
        <v>23</v>
      </c>
      <c r="B14" s="41" t="s">
        <v>24</v>
      </c>
      <c r="C14" s="42"/>
      <c r="D14" s="42"/>
      <c r="E14" s="42"/>
      <c r="F14" s="42"/>
      <c r="G14" s="42"/>
      <c r="H14" s="42"/>
      <c r="I14" s="42"/>
      <c r="J14" s="42"/>
      <c r="K14" s="43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10.25" customHeight="1">
      <c r="A15" s="26" t="s">
        <v>36</v>
      </c>
      <c r="B15" s="10" t="s">
        <v>21</v>
      </c>
      <c r="C15" s="19" t="s">
        <v>11</v>
      </c>
      <c r="D15" s="19" t="s">
        <v>13</v>
      </c>
      <c r="E15" s="19" t="s">
        <v>27</v>
      </c>
      <c r="F15" s="19" t="s">
        <v>38</v>
      </c>
      <c r="G15" s="20">
        <v>6027612.6500000004</v>
      </c>
      <c r="H15" s="21">
        <v>0</v>
      </c>
      <c r="I15" s="21">
        <v>0</v>
      </c>
      <c r="J15" s="21">
        <f t="shared" ref="J15" si="2">I15+H15+G15</f>
        <v>6027612.6500000004</v>
      </c>
      <c r="K15" s="18" t="s">
        <v>28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87.75" customHeight="1">
      <c r="A16" s="24" t="s">
        <v>37</v>
      </c>
      <c r="B16" s="10" t="s">
        <v>21</v>
      </c>
      <c r="C16" s="28" t="s">
        <v>11</v>
      </c>
      <c r="D16" s="28" t="s">
        <v>13</v>
      </c>
      <c r="E16" s="28" t="s">
        <v>26</v>
      </c>
      <c r="F16" s="28" t="s">
        <v>38</v>
      </c>
      <c r="G16" s="12">
        <v>1422280.58</v>
      </c>
      <c r="H16" s="11">
        <v>0</v>
      </c>
      <c r="I16" s="11">
        <v>0</v>
      </c>
      <c r="J16" s="11">
        <f t="shared" ref="J16" si="3">I16+H16+G16</f>
        <v>1422280.58</v>
      </c>
      <c r="K16" s="23" t="s">
        <v>33</v>
      </c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35.25" customHeight="1">
      <c r="A17" s="15" t="s">
        <v>17</v>
      </c>
      <c r="B17" s="10"/>
      <c r="C17" s="27" t="s">
        <v>45</v>
      </c>
      <c r="D17" s="27" t="s">
        <v>45</v>
      </c>
      <c r="E17" s="29" t="s">
        <v>46</v>
      </c>
      <c r="F17" s="27" t="s">
        <v>45</v>
      </c>
      <c r="G17" s="13">
        <f>G16+G15+G13+G10+G11+G12</f>
        <v>13558911.470000001</v>
      </c>
      <c r="H17" s="13">
        <f t="shared" ref="H17:J17" si="4">H16+H15+H13+H10+H11</f>
        <v>0</v>
      </c>
      <c r="I17" s="13">
        <f t="shared" si="4"/>
        <v>0</v>
      </c>
      <c r="J17" s="13">
        <f t="shared" si="4"/>
        <v>13363911.470000001</v>
      </c>
      <c r="K17" s="7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45">
      <c r="A18" s="17" t="s">
        <v>20</v>
      </c>
      <c r="B18" s="16" t="s">
        <v>21</v>
      </c>
      <c r="C18" s="27" t="s">
        <v>45</v>
      </c>
      <c r="D18" s="27" t="s">
        <v>45</v>
      </c>
      <c r="E18" s="29" t="s">
        <v>46</v>
      </c>
      <c r="F18" s="27" t="s">
        <v>45</v>
      </c>
      <c r="G18" s="13">
        <f>G17</f>
        <v>13558911.470000001</v>
      </c>
      <c r="H18" s="13">
        <f t="shared" ref="H18:I18" si="5">H16</f>
        <v>0</v>
      </c>
      <c r="I18" s="13">
        <f t="shared" si="5"/>
        <v>0</v>
      </c>
      <c r="J18" s="13">
        <f>G18</f>
        <v>13558911.470000001</v>
      </c>
      <c r="K18" s="7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5.7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>
      <c r="A20" s="31" t="s">
        <v>18</v>
      </c>
      <c r="B20" s="31"/>
      <c r="C20" s="31"/>
      <c r="D20" s="9"/>
      <c r="E20" s="9"/>
      <c r="F20" s="9"/>
      <c r="G20" s="9"/>
      <c r="H20" s="31" t="s">
        <v>19</v>
      </c>
      <c r="I20" s="31"/>
      <c r="J20" s="31"/>
      <c r="K20" s="9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</sheetData>
  <mergeCells count="13">
    <mergeCell ref="I1:K1"/>
    <mergeCell ref="A20:C20"/>
    <mergeCell ref="H20:J20"/>
    <mergeCell ref="I3:K3"/>
    <mergeCell ref="A4:K4"/>
    <mergeCell ref="C6:F6"/>
    <mergeCell ref="B6:B7"/>
    <mergeCell ref="A6:A7"/>
    <mergeCell ref="G6:J6"/>
    <mergeCell ref="B8:K8"/>
    <mergeCell ref="B9:K9"/>
    <mergeCell ref="B14:K14"/>
    <mergeCell ref="I2:K2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2017-05-02T10:23:28Z</cp:lastPrinted>
  <dcterms:created xsi:type="dcterms:W3CDTF">2013-08-23T01:52:23Z</dcterms:created>
  <dcterms:modified xsi:type="dcterms:W3CDTF">2017-10-10T01:47:31Z</dcterms:modified>
</cp:coreProperties>
</file>